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 LOBATO\Documents\Friosur\Pagina web\Nuevo\Inform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<sst xmlns="http://schemas.openxmlformats.org/spreadsheetml/2006/main" count="142" uniqueCount="73">
  <si>
    <t>REFRIGERANTES PUROS</t>
  </si>
  <si>
    <t>PRODUCTO</t>
  </si>
  <si>
    <t>APARTADO</t>
  </si>
  <si>
    <t>EPÍGRAFE</t>
  </si>
  <si>
    <t>COMPOSICIÓN</t>
  </si>
  <si>
    <t>PCA</t>
  </si>
  <si>
    <t>TASA TOTAL
(€/Kg)</t>
  </si>
  <si>
    <t>TASA FRACCIONADO EN AÑOS (€/Kg)</t>
  </si>
  <si>
    <t>R-23</t>
  </si>
  <si>
    <t>11.1</t>
  </si>
  <si>
    <t>1.2</t>
  </si>
  <si>
    <t>R-32</t>
  </si>
  <si>
    <t>1.3</t>
  </si>
  <si>
    <t>R-41</t>
  </si>
  <si>
    <t>1.4</t>
  </si>
  <si>
    <t>R-125</t>
  </si>
  <si>
    <t>1.6</t>
  </si>
  <si>
    <t>R134a</t>
  </si>
  <si>
    <t>1.8</t>
  </si>
  <si>
    <t>R-152a</t>
  </si>
  <si>
    <t>1.9</t>
  </si>
  <si>
    <t>R-143a</t>
  </si>
  <si>
    <t>1.11</t>
  </si>
  <si>
    <t>R-227ea</t>
  </si>
  <si>
    <t>1.12</t>
  </si>
  <si>
    <t>R-236cb</t>
  </si>
  <si>
    <t>1.13</t>
  </si>
  <si>
    <t>R-236ea</t>
  </si>
  <si>
    <t>1.14</t>
  </si>
  <si>
    <t>R-236fa</t>
  </si>
  <si>
    <t>1.15</t>
  </si>
  <si>
    <t>R-245ca</t>
  </si>
  <si>
    <t>1.16</t>
  </si>
  <si>
    <t>R-245fa</t>
  </si>
  <si>
    <t>1.17</t>
  </si>
  <si>
    <t>R-365mfc</t>
  </si>
  <si>
    <t>1.18</t>
  </si>
  <si>
    <t>HFO-1234yf</t>
  </si>
  <si>
    <t xml:space="preserve"> ---</t>
  </si>
  <si>
    <t>MEZCLAS DE GASES FLUORADOS</t>
  </si>
  <si>
    <t>R-404A</t>
  </si>
  <si>
    <t>11.2</t>
  </si>
  <si>
    <t>2.1</t>
  </si>
  <si>
    <t>R-407A</t>
  </si>
  <si>
    <t>R-407C</t>
  </si>
  <si>
    <t>R-407F</t>
  </si>
  <si>
    <t>R-410A</t>
  </si>
  <si>
    <t>R-417A</t>
  </si>
  <si>
    <t>R-417B</t>
  </si>
  <si>
    <t>R-422A</t>
  </si>
  <si>
    <t>R-422D</t>
  </si>
  <si>
    <t>R-424A</t>
  </si>
  <si>
    <t>R-426A</t>
  </si>
  <si>
    <t>R-427A</t>
  </si>
  <si>
    <t>R-428A</t>
  </si>
  <si>
    <t>R-434A</t>
  </si>
  <si>
    <t>R-437A</t>
  </si>
  <si>
    <t>R-438A</t>
  </si>
  <si>
    <t>R-442A</t>
  </si>
  <si>
    <t>R507</t>
  </si>
  <si>
    <t>R508B</t>
  </si>
  <si>
    <t>R-449A (XP40)</t>
  </si>
  <si>
    <t>R-32/R-125/HFO-1234yf/R-134a
(24.3%/24.7%/25.3%/25.7%)</t>
  </si>
  <si>
    <t>R-452A (XP44)</t>
  </si>
  <si>
    <t>R-32/R-125/HFO-1234yf
(11.0%/59.0%/30.0%)</t>
  </si>
  <si>
    <t>R-453A</t>
  </si>
  <si>
    <t>HFO-1234yf/HFC-134a 
(56%-44%)</t>
  </si>
  <si>
    <t>R-513A (XP10)</t>
  </si>
  <si>
    <t>R-1234yf/R-134a
(56,0%/ 44,0%)</t>
  </si>
  <si>
    <t>ISCEON MO89</t>
  </si>
  <si>
    <t>HFC-125/R-218 
(86 %/9%)</t>
  </si>
  <si>
    <t>SR-2763</t>
  </si>
  <si>
    <t>HFC-365mfc/HFC-245fa/HFC-236fa
(50%/20%/4 %)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</si>
</sst>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/>
    <xf numFmtId="0" fontId="2" fillId="3" borderId="33" xfId="0" applyNumberFormat="1" applyFont="1" applyFill="1" applyBorder="1" applyAlignment="1">
      <alignment horizontal="center" vertical="center"/>
    </xf>
    <xf numFmtId="0" fontId="2" fillId="3" borderId="34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4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workbookViewId="0">
      <selection activeCell="V24" sqref="V24"/>
    </sheetView>
  </sheetViews>
  <sheetFormatPr baseColWidth="10" defaultRowHeight="15" x14ac:dyDescent="0.25"/>
  <cols>
    <col min="2" max="2" width="4.85546875" customWidth="1"/>
    <col min="3" max="3" width="11.42578125" customWidth="1"/>
    <col min="4" max="4" width="1.140625" customWidth="1"/>
    <col min="6" max="6" width="1.7109375" customWidth="1"/>
    <col min="10" max="10" width="5.7109375" customWidth="1"/>
    <col min="11" max="11" width="11.42578125" hidden="1" customWidth="1"/>
    <col min="12" max="12" width="8.7109375" customWidth="1"/>
    <col min="13" max="13" width="9.28515625" customWidth="1"/>
    <col min="14" max="14" width="4.28515625" customWidth="1"/>
    <col min="15" max="19" width="8.7109375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24.75" customHeight="1" thickBot="1" x14ac:dyDescent="0.3">
      <c r="A3" s="7" t="s">
        <v>1</v>
      </c>
      <c r="B3" s="8"/>
      <c r="C3" s="7" t="s">
        <v>2</v>
      </c>
      <c r="D3" s="8"/>
      <c r="E3" s="7" t="s">
        <v>3</v>
      </c>
      <c r="F3" s="8"/>
      <c r="G3" s="7" t="s">
        <v>4</v>
      </c>
      <c r="H3" s="9"/>
      <c r="I3" s="9"/>
      <c r="J3" s="9"/>
      <c r="K3" s="8"/>
      <c r="L3" s="10" t="s">
        <v>5</v>
      </c>
      <c r="M3" s="11" t="s">
        <v>6</v>
      </c>
      <c r="N3" s="8"/>
      <c r="O3" s="12" t="s">
        <v>7</v>
      </c>
      <c r="P3" s="13"/>
      <c r="Q3" s="13"/>
      <c r="R3" s="13"/>
      <c r="S3" s="14"/>
    </row>
    <row r="4" spans="1:19" ht="15.75" thickBot="1" x14ac:dyDescent="0.3">
      <c r="A4" s="15"/>
      <c r="B4" s="16"/>
      <c r="C4" s="15"/>
      <c r="D4" s="16"/>
      <c r="E4" s="15"/>
      <c r="F4" s="16"/>
      <c r="G4" s="15"/>
      <c r="H4" s="17"/>
      <c r="I4" s="17"/>
      <c r="J4" s="17"/>
      <c r="K4" s="16"/>
      <c r="L4" s="18"/>
      <c r="M4" s="15"/>
      <c r="N4" s="17"/>
      <c r="O4" s="19">
        <v>2014</v>
      </c>
      <c r="P4" s="20">
        <v>2015</v>
      </c>
      <c r="Q4" s="19">
        <v>2016</v>
      </c>
      <c r="R4" s="19">
        <v>2017</v>
      </c>
      <c r="S4" s="19">
        <v>2018</v>
      </c>
    </row>
    <row r="5" spans="1:19" x14ac:dyDescent="0.25">
      <c r="A5" s="21" t="s">
        <v>8</v>
      </c>
      <c r="B5" s="22"/>
      <c r="C5" s="23" t="s">
        <v>9</v>
      </c>
      <c r="D5" s="24"/>
      <c r="E5" s="23" t="s">
        <v>10</v>
      </c>
      <c r="F5" s="24"/>
      <c r="G5" s="23"/>
      <c r="H5" s="25"/>
      <c r="I5" s="25"/>
      <c r="J5" s="25"/>
      <c r="K5" s="24"/>
      <c r="L5" s="75">
        <v>14800</v>
      </c>
      <c r="M5" s="76">
        <f>S5</f>
        <v>100</v>
      </c>
      <c r="N5" s="77"/>
      <c r="O5" s="97">
        <v>33</v>
      </c>
      <c r="P5" s="97">
        <v>66</v>
      </c>
      <c r="Q5" s="97">
        <v>66</v>
      </c>
      <c r="R5" s="97">
        <v>100</v>
      </c>
      <c r="S5" s="97">
        <v>100</v>
      </c>
    </row>
    <row r="6" spans="1:19" x14ac:dyDescent="0.25">
      <c r="A6" s="26" t="s">
        <v>11</v>
      </c>
      <c r="B6" s="27"/>
      <c r="C6" s="28" t="s">
        <v>9</v>
      </c>
      <c r="D6" s="29"/>
      <c r="E6" s="28" t="s">
        <v>12</v>
      </c>
      <c r="F6" s="29"/>
      <c r="G6" s="30"/>
      <c r="H6" s="31"/>
      <c r="I6" s="31"/>
      <c r="J6" s="31"/>
      <c r="K6" s="32"/>
      <c r="L6" s="78">
        <v>675</v>
      </c>
      <c r="M6" s="79">
        <f>S6</f>
        <v>10.130000000000001</v>
      </c>
      <c r="N6" s="80"/>
      <c r="O6" s="98">
        <v>3.63</v>
      </c>
      <c r="P6" s="98">
        <v>7.26</v>
      </c>
      <c r="Q6" s="98">
        <v>7.26</v>
      </c>
      <c r="R6" s="98">
        <v>11</v>
      </c>
      <c r="S6" s="98">
        <v>10.130000000000001</v>
      </c>
    </row>
    <row r="7" spans="1:19" x14ac:dyDescent="0.25">
      <c r="A7" s="33" t="s">
        <v>13</v>
      </c>
      <c r="B7" s="34"/>
      <c r="C7" s="35" t="s">
        <v>9</v>
      </c>
      <c r="D7" s="36"/>
      <c r="E7" s="35" t="s">
        <v>14</v>
      </c>
      <c r="F7" s="36"/>
      <c r="G7" s="37"/>
      <c r="H7" s="38"/>
      <c r="I7" s="38"/>
      <c r="J7" s="38"/>
      <c r="K7" s="39"/>
      <c r="L7" s="81">
        <v>97</v>
      </c>
      <c r="M7" s="82">
        <f t="shared" ref="M7:M19" si="0">S7</f>
        <v>0</v>
      </c>
      <c r="N7" s="83"/>
      <c r="O7" s="99">
        <v>0</v>
      </c>
      <c r="P7" s="99">
        <v>0</v>
      </c>
      <c r="Q7" s="99">
        <v>0</v>
      </c>
      <c r="R7" s="99">
        <v>0</v>
      </c>
      <c r="S7" s="99">
        <v>0</v>
      </c>
    </row>
    <row r="8" spans="1:19" x14ac:dyDescent="0.25">
      <c r="A8" s="26" t="s">
        <v>15</v>
      </c>
      <c r="B8" s="27"/>
      <c r="C8" s="28" t="s">
        <v>9</v>
      </c>
      <c r="D8" s="29"/>
      <c r="E8" s="28" t="s">
        <v>16</v>
      </c>
      <c r="F8" s="29"/>
      <c r="G8" s="30"/>
      <c r="H8" s="31"/>
      <c r="I8" s="31"/>
      <c r="J8" s="31"/>
      <c r="K8" s="32"/>
      <c r="L8" s="84">
        <v>3500</v>
      </c>
      <c r="M8" s="79">
        <f t="shared" si="0"/>
        <v>52.5</v>
      </c>
      <c r="N8" s="80"/>
      <c r="O8" s="98">
        <v>22.44</v>
      </c>
      <c r="P8" s="98">
        <v>44.88</v>
      </c>
      <c r="Q8" s="98">
        <v>44.88</v>
      </c>
      <c r="R8" s="98">
        <v>68</v>
      </c>
      <c r="S8" s="98">
        <v>52.5</v>
      </c>
    </row>
    <row r="9" spans="1:19" x14ac:dyDescent="0.25">
      <c r="A9" s="33" t="s">
        <v>17</v>
      </c>
      <c r="B9" s="34"/>
      <c r="C9" s="35" t="s">
        <v>9</v>
      </c>
      <c r="D9" s="36"/>
      <c r="E9" s="35" t="s">
        <v>18</v>
      </c>
      <c r="F9" s="36"/>
      <c r="G9" s="37"/>
      <c r="H9" s="38"/>
      <c r="I9" s="38"/>
      <c r="J9" s="38"/>
      <c r="K9" s="39"/>
      <c r="L9" s="85">
        <v>1430</v>
      </c>
      <c r="M9" s="82">
        <f t="shared" si="0"/>
        <v>21.45</v>
      </c>
      <c r="N9" s="83"/>
      <c r="O9" s="99">
        <v>8.58</v>
      </c>
      <c r="P9" s="99">
        <v>17.16</v>
      </c>
      <c r="Q9" s="99">
        <v>17.16</v>
      </c>
      <c r="R9" s="99">
        <v>26</v>
      </c>
      <c r="S9" s="99">
        <v>21.45</v>
      </c>
    </row>
    <row r="10" spans="1:19" x14ac:dyDescent="0.25">
      <c r="A10" s="26" t="s">
        <v>19</v>
      </c>
      <c r="B10" s="27"/>
      <c r="C10" s="28" t="s">
        <v>9</v>
      </c>
      <c r="D10" s="29"/>
      <c r="E10" s="28" t="s">
        <v>20</v>
      </c>
      <c r="F10" s="29"/>
      <c r="G10" s="30"/>
      <c r="H10" s="31"/>
      <c r="I10" s="31"/>
      <c r="J10" s="31"/>
      <c r="K10" s="32"/>
      <c r="L10" s="78">
        <v>120</v>
      </c>
      <c r="M10" s="79">
        <f t="shared" si="0"/>
        <v>0</v>
      </c>
      <c r="N10" s="80"/>
      <c r="O10" s="98">
        <v>0</v>
      </c>
      <c r="P10" s="98">
        <v>0</v>
      </c>
      <c r="Q10" s="98">
        <v>0</v>
      </c>
      <c r="R10" s="98">
        <v>0</v>
      </c>
      <c r="S10" s="98">
        <v>0</v>
      </c>
    </row>
    <row r="11" spans="1:19" x14ac:dyDescent="0.25">
      <c r="A11" s="33" t="s">
        <v>21</v>
      </c>
      <c r="B11" s="34"/>
      <c r="C11" s="35" t="s">
        <v>9</v>
      </c>
      <c r="D11" s="36"/>
      <c r="E11" s="35" t="s">
        <v>22</v>
      </c>
      <c r="F11" s="36"/>
      <c r="G11" s="37"/>
      <c r="H11" s="38"/>
      <c r="I11" s="38"/>
      <c r="J11" s="38"/>
      <c r="K11" s="39"/>
      <c r="L11" s="85">
        <v>4470</v>
      </c>
      <c r="M11" s="82">
        <f t="shared" si="0"/>
        <v>67.05</v>
      </c>
      <c r="N11" s="83"/>
      <c r="O11" s="99">
        <v>28.38</v>
      </c>
      <c r="P11" s="99">
        <v>56.76</v>
      </c>
      <c r="Q11" s="99">
        <v>56.76</v>
      </c>
      <c r="R11" s="99">
        <v>86</v>
      </c>
      <c r="S11" s="99">
        <v>67.05</v>
      </c>
    </row>
    <row r="12" spans="1:19" x14ac:dyDescent="0.25">
      <c r="A12" s="26" t="s">
        <v>23</v>
      </c>
      <c r="B12" s="27"/>
      <c r="C12" s="28" t="s">
        <v>9</v>
      </c>
      <c r="D12" s="29"/>
      <c r="E12" s="28" t="s">
        <v>24</v>
      </c>
      <c r="F12" s="29"/>
      <c r="G12" s="30"/>
      <c r="H12" s="31"/>
      <c r="I12" s="31"/>
      <c r="J12" s="31"/>
      <c r="K12" s="32"/>
      <c r="L12" s="84">
        <v>3220</v>
      </c>
      <c r="M12" s="79">
        <f t="shared" si="0"/>
        <v>48.3</v>
      </c>
      <c r="N12" s="80"/>
      <c r="O12" s="98">
        <v>23.1</v>
      </c>
      <c r="P12" s="98">
        <v>46.2</v>
      </c>
      <c r="Q12" s="98">
        <v>46.2</v>
      </c>
      <c r="R12" s="98">
        <v>70</v>
      </c>
      <c r="S12" s="98">
        <v>48.3</v>
      </c>
    </row>
    <row r="13" spans="1:19" x14ac:dyDescent="0.25">
      <c r="A13" s="33" t="s">
        <v>25</v>
      </c>
      <c r="B13" s="34"/>
      <c r="C13" s="35" t="s">
        <v>9</v>
      </c>
      <c r="D13" s="36"/>
      <c r="E13" s="35" t="s">
        <v>26</v>
      </c>
      <c r="F13" s="36"/>
      <c r="G13" s="37"/>
      <c r="H13" s="38"/>
      <c r="I13" s="38"/>
      <c r="J13" s="38"/>
      <c r="K13" s="39"/>
      <c r="L13" s="85">
        <v>1340</v>
      </c>
      <c r="M13" s="82">
        <f t="shared" si="0"/>
        <v>20.100000000000001</v>
      </c>
      <c r="N13" s="83"/>
      <c r="O13" s="99">
        <v>8.58</v>
      </c>
      <c r="P13" s="99">
        <v>17.16</v>
      </c>
      <c r="Q13" s="99">
        <v>17.16</v>
      </c>
      <c r="R13" s="99">
        <v>26</v>
      </c>
      <c r="S13" s="99">
        <v>20.100000000000001</v>
      </c>
    </row>
    <row r="14" spans="1:19" x14ac:dyDescent="0.25">
      <c r="A14" s="26" t="s">
        <v>27</v>
      </c>
      <c r="B14" s="27"/>
      <c r="C14" s="28" t="s">
        <v>9</v>
      </c>
      <c r="D14" s="29"/>
      <c r="E14" s="28" t="s">
        <v>28</v>
      </c>
      <c r="F14" s="29"/>
      <c r="G14" s="30"/>
      <c r="H14" s="31"/>
      <c r="I14" s="31"/>
      <c r="J14" s="31"/>
      <c r="K14" s="32"/>
      <c r="L14" s="84">
        <v>1370</v>
      </c>
      <c r="M14" s="79">
        <f t="shared" si="0"/>
        <v>20.55</v>
      </c>
      <c r="N14" s="80"/>
      <c r="O14" s="98">
        <v>7.92</v>
      </c>
      <c r="P14" s="98">
        <v>15.84</v>
      </c>
      <c r="Q14" s="98">
        <v>15.84</v>
      </c>
      <c r="R14" s="98">
        <v>24</v>
      </c>
      <c r="S14" s="98">
        <v>20.55</v>
      </c>
    </row>
    <row r="15" spans="1:19" x14ac:dyDescent="0.25">
      <c r="A15" s="33" t="s">
        <v>29</v>
      </c>
      <c r="B15" s="34"/>
      <c r="C15" s="35" t="s">
        <v>9</v>
      </c>
      <c r="D15" s="36"/>
      <c r="E15" s="35" t="s">
        <v>30</v>
      </c>
      <c r="F15" s="36"/>
      <c r="G15" s="37"/>
      <c r="H15" s="38"/>
      <c r="I15" s="38"/>
      <c r="J15" s="38"/>
      <c r="K15" s="39"/>
      <c r="L15" s="85">
        <v>9810</v>
      </c>
      <c r="M15" s="82">
        <f t="shared" si="0"/>
        <v>147.15</v>
      </c>
      <c r="N15" s="83"/>
      <c r="O15" s="99">
        <v>33</v>
      </c>
      <c r="P15" s="99">
        <v>66</v>
      </c>
      <c r="Q15" s="99">
        <v>66</v>
      </c>
      <c r="R15" s="99">
        <v>100</v>
      </c>
      <c r="S15" s="99">
        <v>147.15</v>
      </c>
    </row>
    <row r="16" spans="1:19" x14ac:dyDescent="0.25">
      <c r="A16" s="26" t="s">
        <v>31</v>
      </c>
      <c r="B16" s="27"/>
      <c r="C16" s="28" t="s">
        <v>9</v>
      </c>
      <c r="D16" s="29"/>
      <c r="E16" s="28" t="s">
        <v>32</v>
      </c>
      <c r="F16" s="29"/>
      <c r="G16" s="30"/>
      <c r="H16" s="31"/>
      <c r="I16" s="31"/>
      <c r="J16" s="31"/>
      <c r="K16" s="32"/>
      <c r="L16" s="78">
        <v>693</v>
      </c>
      <c r="M16" s="79">
        <f t="shared" si="0"/>
        <v>10.4</v>
      </c>
      <c r="N16" s="80"/>
      <c r="O16" s="98">
        <v>4.22</v>
      </c>
      <c r="P16" s="98">
        <v>8.4499999999999993</v>
      </c>
      <c r="Q16" s="98">
        <v>8.4499999999999993</v>
      </c>
      <c r="R16" s="98">
        <v>12.8</v>
      </c>
      <c r="S16" s="98">
        <v>10.4</v>
      </c>
    </row>
    <row r="17" spans="1:19" x14ac:dyDescent="0.25">
      <c r="A17" s="33" t="s">
        <v>33</v>
      </c>
      <c r="B17" s="34"/>
      <c r="C17" s="35" t="s">
        <v>9</v>
      </c>
      <c r="D17" s="36"/>
      <c r="E17" s="35" t="s">
        <v>34</v>
      </c>
      <c r="F17" s="36"/>
      <c r="G17" s="37"/>
      <c r="H17" s="38"/>
      <c r="I17" s="38"/>
      <c r="J17" s="38"/>
      <c r="K17" s="39"/>
      <c r="L17" s="81">
        <v>1030</v>
      </c>
      <c r="M17" s="82">
        <f t="shared" si="0"/>
        <v>15.45</v>
      </c>
      <c r="N17" s="83"/>
      <c r="O17" s="99">
        <v>6.27</v>
      </c>
      <c r="P17" s="99">
        <v>12.54</v>
      </c>
      <c r="Q17" s="99">
        <v>12.54</v>
      </c>
      <c r="R17" s="99">
        <v>19</v>
      </c>
      <c r="S17" s="99">
        <v>15.45</v>
      </c>
    </row>
    <row r="18" spans="1:19" x14ac:dyDescent="0.25">
      <c r="A18" s="26" t="s">
        <v>35</v>
      </c>
      <c r="B18" s="27"/>
      <c r="C18" s="28" t="s">
        <v>9</v>
      </c>
      <c r="D18" s="29"/>
      <c r="E18" s="28" t="s">
        <v>36</v>
      </c>
      <c r="F18" s="29"/>
      <c r="G18" s="30"/>
      <c r="H18" s="31"/>
      <c r="I18" s="31"/>
      <c r="J18" s="31"/>
      <c r="K18" s="32"/>
      <c r="L18" s="78">
        <v>794</v>
      </c>
      <c r="M18" s="79">
        <f t="shared" si="0"/>
        <v>11.91</v>
      </c>
      <c r="N18" s="80"/>
      <c r="O18" s="98">
        <v>5.87</v>
      </c>
      <c r="P18" s="98">
        <v>11.75</v>
      </c>
      <c r="Q18" s="98">
        <v>11.75</v>
      </c>
      <c r="R18" s="98">
        <v>17.8</v>
      </c>
      <c r="S18" s="98">
        <v>11.91</v>
      </c>
    </row>
    <row r="19" spans="1:19" ht="15.75" thickBot="1" x14ac:dyDescent="0.3">
      <c r="A19" s="40" t="s">
        <v>37</v>
      </c>
      <c r="B19" s="41"/>
      <c r="C19" s="42" t="s">
        <v>38</v>
      </c>
      <c r="D19" s="43"/>
      <c r="E19" s="44" t="s">
        <v>38</v>
      </c>
      <c r="F19" s="45"/>
      <c r="G19" s="42"/>
      <c r="H19" s="46"/>
      <c r="I19" s="46"/>
      <c r="J19" s="46"/>
      <c r="K19" s="43"/>
      <c r="L19" s="86">
        <v>4</v>
      </c>
      <c r="M19" s="87">
        <f t="shared" si="0"/>
        <v>0</v>
      </c>
      <c r="N19" s="88"/>
      <c r="O19" s="100">
        <v>0</v>
      </c>
      <c r="P19" s="100">
        <v>0</v>
      </c>
      <c r="Q19" s="100">
        <v>0</v>
      </c>
      <c r="R19" s="100">
        <v>0</v>
      </c>
      <c r="S19" s="100">
        <v>0</v>
      </c>
    </row>
    <row r="20" spans="1:19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x14ac:dyDescent="0.25">
      <c r="A22" s="1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15.75" thickBot="1" x14ac:dyDescent="0.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1:19" ht="24.75" customHeight="1" thickBot="1" x14ac:dyDescent="0.3">
      <c r="A24" s="7" t="s">
        <v>1</v>
      </c>
      <c r="B24" s="8"/>
      <c r="C24" s="7" t="s">
        <v>2</v>
      </c>
      <c r="D24" s="8"/>
      <c r="E24" s="7" t="s">
        <v>3</v>
      </c>
      <c r="F24" s="8"/>
      <c r="G24" s="7" t="s">
        <v>4</v>
      </c>
      <c r="H24" s="9"/>
      <c r="I24" s="9"/>
      <c r="J24" s="9"/>
      <c r="K24" s="8"/>
      <c r="L24" s="10" t="s">
        <v>5</v>
      </c>
      <c r="M24" s="11" t="s">
        <v>6</v>
      </c>
      <c r="N24" s="8"/>
      <c r="O24" s="12" t="s">
        <v>7</v>
      </c>
      <c r="P24" s="13"/>
      <c r="Q24" s="13"/>
      <c r="R24" s="13"/>
      <c r="S24" s="14"/>
    </row>
    <row r="25" spans="1:19" ht="15.75" thickBot="1" x14ac:dyDescent="0.3">
      <c r="A25" s="15"/>
      <c r="B25" s="16"/>
      <c r="C25" s="15"/>
      <c r="D25" s="16"/>
      <c r="E25" s="15"/>
      <c r="F25" s="16"/>
      <c r="G25" s="15"/>
      <c r="H25" s="17"/>
      <c r="I25" s="17"/>
      <c r="J25" s="17"/>
      <c r="K25" s="16"/>
      <c r="L25" s="18"/>
      <c r="M25" s="15"/>
      <c r="N25" s="17"/>
      <c r="O25" s="48">
        <v>2014</v>
      </c>
      <c r="P25" s="49">
        <v>2015</v>
      </c>
      <c r="Q25" s="48">
        <v>2016</v>
      </c>
      <c r="R25" s="48">
        <v>2017</v>
      </c>
      <c r="S25" s="50">
        <v>2018</v>
      </c>
    </row>
    <row r="26" spans="1:19" x14ac:dyDescent="0.25">
      <c r="A26" s="21" t="s">
        <v>40</v>
      </c>
      <c r="B26" s="51"/>
      <c r="C26" s="52" t="s">
        <v>41</v>
      </c>
      <c r="D26" s="53"/>
      <c r="E26" s="54" t="s">
        <v>42</v>
      </c>
      <c r="F26" s="24"/>
      <c r="G26" s="23"/>
      <c r="H26" s="25"/>
      <c r="I26" s="25"/>
      <c r="J26" s="25"/>
      <c r="K26" s="24"/>
      <c r="L26" s="75">
        <v>3922</v>
      </c>
      <c r="M26" s="76">
        <f>S26</f>
        <v>58.83</v>
      </c>
      <c r="N26" s="89"/>
      <c r="O26" s="97">
        <v>24.97</v>
      </c>
      <c r="P26" s="97">
        <v>49.95</v>
      </c>
      <c r="Q26" s="97">
        <v>49.95</v>
      </c>
      <c r="R26" s="97">
        <v>75.680000000000007</v>
      </c>
      <c r="S26" s="97">
        <v>58.83</v>
      </c>
    </row>
    <row r="27" spans="1:19" x14ac:dyDescent="0.25">
      <c r="A27" s="26" t="s">
        <v>43</v>
      </c>
      <c r="B27" s="55"/>
      <c r="C27" s="30" t="s">
        <v>41</v>
      </c>
      <c r="D27" s="32"/>
      <c r="E27" s="56" t="s">
        <v>42</v>
      </c>
      <c r="F27" s="29"/>
      <c r="G27" s="30"/>
      <c r="H27" s="31"/>
      <c r="I27" s="31"/>
      <c r="J27" s="31"/>
      <c r="K27" s="32"/>
      <c r="L27" s="84">
        <v>2107</v>
      </c>
      <c r="M27" s="90">
        <f>S27</f>
        <v>31.61</v>
      </c>
      <c r="N27" s="91"/>
      <c r="O27" s="98">
        <v>13.13</v>
      </c>
      <c r="P27" s="98">
        <v>26.27</v>
      </c>
      <c r="Q27" s="98">
        <v>26.27</v>
      </c>
      <c r="R27" s="98">
        <v>39.799999999999997</v>
      </c>
      <c r="S27" s="98">
        <v>31.61</v>
      </c>
    </row>
    <row r="28" spans="1:19" x14ac:dyDescent="0.25">
      <c r="A28" s="33" t="s">
        <v>44</v>
      </c>
      <c r="B28" s="57"/>
      <c r="C28" s="37" t="s">
        <v>41</v>
      </c>
      <c r="D28" s="39"/>
      <c r="E28" s="58" t="s">
        <v>42</v>
      </c>
      <c r="F28" s="36"/>
      <c r="G28" s="37"/>
      <c r="H28" s="38"/>
      <c r="I28" s="38"/>
      <c r="J28" s="38"/>
      <c r="K28" s="39"/>
      <c r="L28" s="85">
        <v>1774</v>
      </c>
      <c r="M28" s="92">
        <f t="shared" ref="M28:M50" si="1">S28</f>
        <v>26.61</v>
      </c>
      <c r="N28" s="93"/>
      <c r="O28" s="99">
        <v>10.91</v>
      </c>
      <c r="P28" s="99">
        <v>21.81</v>
      </c>
      <c r="Q28" s="99">
        <v>21.81</v>
      </c>
      <c r="R28" s="99">
        <v>33.049999999999997</v>
      </c>
      <c r="S28" s="99">
        <v>26.61</v>
      </c>
    </row>
    <row r="29" spans="1:19" x14ac:dyDescent="0.25">
      <c r="A29" s="26" t="s">
        <v>45</v>
      </c>
      <c r="B29" s="55"/>
      <c r="C29" s="30" t="s">
        <v>41</v>
      </c>
      <c r="D29" s="32"/>
      <c r="E29" s="56" t="s">
        <v>42</v>
      </c>
      <c r="F29" s="29"/>
      <c r="G29" s="30"/>
      <c r="H29" s="31"/>
      <c r="I29" s="31"/>
      <c r="J29" s="31"/>
      <c r="K29" s="32"/>
      <c r="L29" s="84">
        <v>1705</v>
      </c>
      <c r="M29" s="90">
        <f t="shared" si="1"/>
        <v>34.1</v>
      </c>
      <c r="N29" s="91"/>
      <c r="O29" s="98">
        <v>11.25</v>
      </c>
      <c r="P29" s="98">
        <v>22.51</v>
      </c>
      <c r="Q29" s="98">
        <v>22.51</v>
      </c>
      <c r="R29" s="98">
        <v>34.1</v>
      </c>
      <c r="S29" s="98">
        <v>34.1</v>
      </c>
    </row>
    <row r="30" spans="1:19" x14ac:dyDescent="0.25">
      <c r="A30" s="33" t="s">
        <v>46</v>
      </c>
      <c r="B30" s="57"/>
      <c r="C30" s="37" t="s">
        <v>41</v>
      </c>
      <c r="D30" s="39"/>
      <c r="E30" s="58" t="s">
        <v>42</v>
      </c>
      <c r="F30" s="36"/>
      <c r="G30" s="37"/>
      <c r="H30" s="38"/>
      <c r="I30" s="38"/>
      <c r="J30" s="38"/>
      <c r="K30" s="39"/>
      <c r="L30" s="85">
        <v>2088</v>
      </c>
      <c r="M30" s="92">
        <f t="shared" si="1"/>
        <v>31.32</v>
      </c>
      <c r="N30" s="93"/>
      <c r="O30" s="99">
        <v>13.04</v>
      </c>
      <c r="P30" s="99">
        <v>26.07</v>
      </c>
      <c r="Q30" s="99">
        <v>26.07</v>
      </c>
      <c r="R30" s="99">
        <v>39.5</v>
      </c>
      <c r="S30" s="99">
        <v>31.32</v>
      </c>
    </row>
    <row r="31" spans="1:19" x14ac:dyDescent="0.25">
      <c r="A31" s="26" t="s">
        <v>47</v>
      </c>
      <c r="B31" s="55"/>
      <c r="C31" s="30" t="s">
        <v>41</v>
      </c>
      <c r="D31" s="32"/>
      <c r="E31" s="56" t="s">
        <v>42</v>
      </c>
      <c r="F31" s="29"/>
      <c r="G31" s="30"/>
      <c r="H31" s="31"/>
      <c r="I31" s="31"/>
      <c r="J31" s="31"/>
      <c r="K31" s="32"/>
      <c r="L31" s="84">
        <v>2346</v>
      </c>
      <c r="M31" s="90">
        <f t="shared" si="1"/>
        <v>35.19</v>
      </c>
      <c r="N31" s="91"/>
      <c r="O31" s="98">
        <v>14.75</v>
      </c>
      <c r="P31" s="98">
        <v>29.5</v>
      </c>
      <c r="Q31" s="98">
        <v>29.5</v>
      </c>
      <c r="R31" s="98">
        <v>44.69</v>
      </c>
      <c r="S31" s="98">
        <v>35.19</v>
      </c>
    </row>
    <row r="32" spans="1:19" x14ac:dyDescent="0.25">
      <c r="A32" s="33" t="s">
        <v>48</v>
      </c>
      <c r="B32" s="57"/>
      <c r="C32" s="37" t="s">
        <v>41</v>
      </c>
      <c r="D32" s="39"/>
      <c r="E32" s="58" t="s">
        <v>42</v>
      </c>
      <c r="F32" s="36"/>
      <c r="G32" s="37"/>
      <c r="H32" s="38"/>
      <c r="I32" s="38"/>
      <c r="J32" s="38"/>
      <c r="K32" s="39"/>
      <c r="L32" s="85">
        <v>2923</v>
      </c>
      <c r="M32" s="92">
        <f t="shared" si="1"/>
        <v>58.47</v>
      </c>
      <c r="N32" s="93"/>
      <c r="O32" s="99">
        <v>19.29</v>
      </c>
      <c r="P32" s="99">
        <v>38.590000000000003</v>
      </c>
      <c r="Q32" s="99">
        <v>38.590000000000003</v>
      </c>
      <c r="R32" s="99">
        <v>58.47</v>
      </c>
      <c r="S32" s="99">
        <v>58.47</v>
      </c>
    </row>
    <row r="33" spans="1:19" x14ac:dyDescent="0.25">
      <c r="A33" s="26" t="s">
        <v>49</v>
      </c>
      <c r="B33" s="55"/>
      <c r="C33" s="30" t="s">
        <v>41</v>
      </c>
      <c r="D33" s="32"/>
      <c r="E33" s="56" t="s">
        <v>42</v>
      </c>
      <c r="F33" s="29"/>
      <c r="G33" s="30"/>
      <c r="H33" s="31"/>
      <c r="I33" s="31"/>
      <c r="J33" s="31"/>
      <c r="K33" s="32"/>
      <c r="L33" s="84">
        <v>3143</v>
      </c>
      <c r="M33" s="90">
        <f t="shared" si="1"/>
        <v>47.15</v>
      </c>
      <c r="N33" s="91"/>
      <c r="O33" s="98">
        <v>20.079999999999998</v>
      </c>
      <c r="P33" s="98">
        <v>40.17</v>
      </c>
      <c r="Q33" s="98">
        <v>40.17</v>
      </c>
      <c r="R33" s="98">
        <v>60.86</v>
      </c>
      <c r="S33" s="98">
        <v>47.15</v>
      </c>
    </row>
    <row r="34" spans="1:19" x14ac:dyDescent="0.25">
      <c r="A34" s="33" t="s">
        <v>50</v>
      </c>
      <c r="B34" s="57"/>
      <c r="C34" s="37" t="s">
        <v>41</v>
      </c>
      <c r="D34" s="39"/>
      <c r="E34" s="58" t="s">
        <v>42</v>
      </c>
      <c r="F34" s="36"/>
      <c r="G34" s="37"/>
      <c r="H34" s="38"/>
      <c r="I34" s="38"/>
      <c r="J34" s="38"/>
      <c r="K34" s="39"/>
      <c r="L34" s="85">
        <v>2729</v>
      </c>
      <c r="M34" s="92">
        <f t="shared" si="1"/>
        <v>40.94</v>
      </c>
      <c r="N34" s="93"/>
      <c r="O34" s="99">
        <v>17.309999999999999</v>
      </c>
      <c r="P34" s="99">
        <v>34.619999999999997</v>
      </c>
      <c r="Q34" s="99">
        <v>34.619999999999997</v>
      </c>
      <c r="R34" s="99">
        <v>52.46</v>
      </c>
      <c r="S34" s="99">
        <v>40.94</v>
      </c>
    </row>
    <row r="35" spans="1:19" x14ac:dyDescent="0.25">
      <c r="A35" s="26" t="s">
        <v>51</v>
      </c>
      <c r="B35" s="55"/>
      <c r="C35" s="30" t="s">
        <v>41</v>
      </c>
      <c r="D35" s="32"/>
      <c r="E35" s="56" t="s">
        <v>42</v>
      </c>
      <c r="F35" s="29"/>
      <c r="G35" s="30"/>
      <c r="H35" s="31"/>
      <c r="I35" s="31"/>
      <c r="J35" s="31"/>
      <c r="K35" s="32"/>
      <c r="L35" s="84">
        <v>2329</v>
      </c>
      <c r="M35" s="90">
        <f t="shared" si="1"/>
        <v>46.57</v>
      </c>
      <c r="N35" s="91"/>
      <c r="O35" s="98">
        <v>15.37</v>
      </c>
      <c r="P35" s="98">
        <v>30.73</v>
      </c>
      <c r="Q35" s="98">
        <v>30.73</v>
      </c>
      <c r="R35" s="98">
        <v>46.57</v>
      </c>
      <c r="S35" s="98">
        <v>46.57</v>
      </c>
    </row>
    <row r="36" spans="1:19" x14ac:dyDescent="0.25">
      <c r="A36" s="33" t="s">
        <v>52</v>
      </c>
      <c r="B36" s="57"/>
      <c r="C36" s="37" t="s">
        <v>41</v>
      </c>
      <c r="D36" s="39"/>
      <c r="E36" s="58" t="s">
        <v>42</v>
      </c>
      <c r="F36" s="36"/>
      <c r="G36" s="37"/>
      <c r="H36" s="38"/>
      <c r="I36" s="38"/>
      <c r="J36" s="38"/>
      <c r="K36" s="39"/>
      <c r="L36" s="85">
        <v>1382</v>
      </c>
      <c r="M36" s="92">
        <f t="shared" si="1"/>
        <v>27.65</v>
      </c>
      <c r="N36" s="93"/>
      <c r="O36" s="99">
        <v>9.1199999999999992</v>
      </c>
      <c r="P36" s="99">
        <v>18.25</v>
      </c>
      <c r="Q36" s="99">
        <v>18.25</v>
      </c>
      <c r="R36" s="99">
        <v>27.65</v>
      </c>
      <c r="S36" s="99">
        <v>27.65</v>
      </c>
    </row>
    <row r="37" spans="1:19" x14ac:dyDescent="0.25">
      <c r="A37" s="26" t="s">
        <v>53</v>
      </c>
      <c r="B37" s="55"/>
      <c r="C37" s="30" t="s">
        <v>41</v>
      </c>
      <c r="D37" s="32"/>
      <c r="E37" s="56" t="s">
        <v>42</v>
      </c>
      <c r="F37" s="29"/>
      <c r="G37" s="30"/>
      <c r="H37" s="31"/>
      <c r="I37" s="31"/>
      <c r="J37" s="31"/>
      <c r="K37" s="32"/>
      <c r="L37" s="84">
        <v>2013</v>
      </c>
      <c r="M37" s="90">
        <f t="shared" si="1"/>
        <v>32.07</v>
      </c>
      <c r="N37" s="91"/>
      <c r="O37" s="98">
        <v>13.28</v>
      </c>
      <c r="P37" s="98">
        <v>26.57</v>
      </c>
      <c r="Q37" s="98">
        <v>26.57</v>
      </c>
      <c r="R37" s="98">
        <v>40.25</v>
      </c>
      <c r="S37" s="98">
        <v>32.07</v>
      </c>
    </row>
    <row r="38" spans="1:19" x14ac:dyDescent="0.25">
      <c r="A38" s="33" t="s">
        <v>54</v>
      </c>
      <c r="B38" s="57"/>
      <c r="C38" s="37" t="s">
        <v>41</v>
      </c>
      <c r="D38" s="39"/>
      <c r="E38" s="58" t="s">
        <v>42</v>
      </c>
      <c r="F38" s="36"/>
      <c r="G38" s="37"/>
      <c r="H38" s="38"/>
      <c r="I38" s="38"/>
      <c r="J38" s="38"/>
      <c r="K38" s="39"/>
      <c r="L38" s="85">
        <v>3495</v>
      </c>
      <c r="M38" s="92">
        <f t="shared" si="1"/>
        <v>69.900000000000006</v>
      </c>
      <c r="N38" s="93"/>
      <c r="O38" s="99">
        <v>23.07</v>
      </c>
      <c r="P38" s="99">
        <v>46.13</v>
      </c>
      <c r="Q38" s="99">
        <v>46.13</v>
      </c>
      <c r="R38" s="99">
        <v>69.900000000000006</v>
      </c>
      <c r="S38" s="99">
        <v>69.900000000000006</v>
      </c>
    </row>
    <row r="39" spans="1:19" x14ac:dyDescent="0.25">
      <c r="A39" s="26" t="s">
        <v>55</v>
      </c>
      <c r="B39" s="55"/>
      <c r="C39" s="30" t="s">
        <v>41</v>
      </c>
      <c r="D39" s="32"/>
      <c r="E39" s="56" t="s">
        <v>42</v>
      </c>
      <c r="F39" s="29"/>
      <c r="G39" s="30"/>
      <c r="H39" s="31"/>
      <c r="I39" s="31"/>
      <c r="J39" s="31"/>
      <c r="K39" s="32"/>
      <c r="L39" s="84">
        <v>3245</v>
      </c>
      <c r="M39" s="90">
        <f t="shared" si="1"/>
        <v>48.68</v>
      </c>
      <c r="N39" s="91"/>
      <c r="O39" s="98">
        <v>20.66</v>
      </c>
      <c r="P39" s="98">
        <v>41.33</v>
      </c>
      <c r="Q39" s="98">
        <v>41.33</v>
      </c>
      <c r="R39" s="98">
        <v>62.62</v>
      </c>
      <c r="S39" s="98">
        <v>48.68</v>
      </c>
    </row>
    <row r="40" spans="1:19" x14ac:dyDescent="0.25">
      <c r="A40" s="33" t="s">
        <v>56</v>
      </c>
      <c r="B40" s="57"/>
      <c r="C40" s="37" t="s">
        <v>41</v>
      </c>
      <c r="D40" s="39"/>
      <c r="E40" s="59" t="s">
        <v>42</v>
      </c>
      <c r="F40" s="39"/>
      <c r="G40" s="37"/>
      <c r="H40" s="38"/>
      <c r="I40" s="38"/>
      <c r="J40" s="38"/>
      <c r="K40" s="39"/>
      <c r="L40" s="85">
        <v>1684</v>
      </c>
      <c r="M40" s="92">
        <f t="shared" si="1"/>
        <v>27.08</v>
      </c>
      <c r="N40" s="93"/>
      <c r="O40" s="99">
        <v>11.11</v>
      </c>
      <c r="P40" s="99">
        <v>22.22</v>
      </c>
      <c r="Q40" s="99">
        <v>22.22</v>
      </c>
      <c r="R40" s="99">
        <v>33.67</v>
      </c>
      <c r="S40" s="99">
        <v>27.08</v>
      </c>
    </row>
    <row r="41" spans="1:19" x14ac:dyDescent="0.25">
      <c r="A41" s="26" t="s">
        <v>57</v>
      </c>
      <c r="B41" s="55"/>
      <c r="C41" s="30" t="s">
        <v>41</v>
      </c>
      <c r="D41" s="32"/>
      <c r="E41" s="60" t="s">
        <v>42</v>
      </c>
      <c r="F41" s="32"/>
      <c r="G41" s="30"/>
      <c r="H41" s="31"/>
      <c r="I41" s="31"/>
      <c r="J41" s="31"/>
      <c r="K41" s="32"/>
      <c r="L41" s="84">
        <v>2151</v>
      </c>
      <c r="M41" s="90">
        <f t="shared" si="1"/>
        <v>43.03</v>
      </c>
      <c r="N41" s="91"/>
      <c r="O41" s="98">
        <v>14.2</v>
      </c>
      <c r="P41" s="98">
        <v>28.4</v>
      </c>
      <c r="Q41" s="98">
        <v>28.4</v>
      </c>
      <c r="R41" s="98">
        <v>43.03</v>
      </c>
      <c r="S41" s="98">
        <v>43.03</v>
      </c>
    </row>
    <row r="42" spans="1:19" x14ac:dyDescent="0.25">
      <c r="A42" s="33" t="s">
        <v>58</v>
      </c>
      <c r="B42" s="57"/>
      <c r="C42" s="37" t="s">
        <v>41</v>
      </c>
      <c r="D42" s="39"/>
      <c r="E42" s="59" t="s">
        <v>42</v>
      </c>
      <c r="F42" s="39"/>
      <c r="G42" s="37"/>
      <c r="H42" s="38"/>
      <c r="I42" s="38"/>
      <c r="J42" s="38"/>
      <c r="K42" s="39"/>
      <c r="L42" s="85">
        <v>1793</v>
      </c>
      <c r="M42" s="92">
        <f t="shared" si="1"/>
        <v>35.86</v>
      </c>
      <c r="N42" s="93"/>
      <c r="O42" s="99">
        <v>11.83</v>
      </c>
      <c r="P42" s="99">
        <v>23.67</v>
      </c>
      <c r="Q42" s="99">
        <v>23.67</v>
      </c>
      <c r="R42" s="99">
        <v>35.86</v>
      </c>
      <c r="S42" s="99">
        <v>35.86</v>
      </c>
    </row>
    <row r="43" spans="1:19" x14ac:dyDescent="0.25">
      <c r="A43" s="26" t="s">
        <v>59</v>
      </c>
      <c r="B43" s="55"/>
      <c r="C43" s="30" t="s">
        <v>41</v>
      </c>
      <c r="D43" s="32"/>
      <c r="E43" s="60" t="s">
        <v>42</v>
      </c>
      <c r="F43" s="32"/>
      <c r="G43" s="30"/>
      <c r="H43" s="31"/>
      <c r="I43" s="31"/>
      <c r="J43" s="31"/>
      <c r="K43" s="32"/>
      <c r="L43" s="84">
        <v>3850</v>
      </c>
      <c r="M43" s="90">
        <f t="shared" si="1"/>
        <v>59.78</v>
      </c>
      <c r="N43" s="91"/>
      <c r="O43" s="98">
        <v>25.41</v>
      </c>
      <c r="P43" s="98">
        <v>50.82</v>
      </c>
      <c r="Q43" s="98">
        <v>50.82</v>
      </c>
      <c r="R43" s="98">
        <v>77</v>
      </c>
      <c r="S43" s="98">
        <v>59.78</v>
      </c>
    </row>
    <row r="44" spans="1:19" x14ac:dyDescent="0.25">
      <c r="A44" s="33" t="s">
        <v>60</v>
      </c>
      <c r="B44" s="57"/>
      <c r="C44" s="37" t="s">
        <v>41</v>
      </c>
      <c r="D44" s="39"/>
      <c r="E44" s="59" t="s">
        <v>42</v>
      </c>
      <c r="F44" s="39"/>
      <c r="G44" s="37"/>
      <c r="H44" s="38"/>
      <c r="I44" s="38"/>
      <c r="J44" s="38"/>
      <c r="K44" s="39"/>
      <c r="L44" s="85">
        <v>13396</v>
      </c>
      <c r="M44" s="92">
        <f t="shared" si="1"/>
        <v>100</v>
      </c>
      <c r="N44" s="93"/>
      <c r="O44" s="99">
        <v>33</v>
      </c>
      <c r="P44" s="99">
        <v>66</v>
      </c>
      <c r="Q44" s="99">
        <v>66</v>
      </c>
      <c r="R44" s="99">
        <v>100</v>
      </c>
      <c r="S44" s="99">
        <v>100</v>
      </c>
    </row>
    <row r="45" spans="1:19" ht="30.75" customHeight="1" x14ac:dyDescent="0.25">
      <c r="A45" s="26" t="s">
        <v>61</v>
      </c>
      <c r="B45" s="55"/>
      <c r="C45" s="30" t="s">
        <v>41</v>
      </c>
      <c r="D45" s="32"/>
      <c r="E45" s="60" t="s">
        <v>42</v>
      </c>
      <c r="F45" s="32"/>
      <c r="G45" s="61" t="s">
        <v>62</v>
      </c>
      <c r="H45" s="62"/>
      <c r="I45" s="62"/>
      <c r="J45" s="62"/>
      <c r="K45" s="63"/>
      <c r="L45" s="84">
        <v>1396</v>
      </c>
      <c r="M45" s="90">
        <f t="shared" si="1"/>
        <v>20.94</v>
      </c>
      <c r="N45" s="91"/>
      <c r="O45" s="98">
        <v>8.6300000000000008</v>
      </c>
      <c r="P45" s="98">
        <v>17.260000000000002</v>
      </c>
      <c r="Q45" s="98">
        <v>17.260000000000002</v>
      </c>
      <c r="R45" s="98">
        <v>26.15</v>
      </c>
      <c r="S45" s="98">
        <v>20.94</v>
      </c>
    </row>
    <row r="46" spans="1:19" ht="27.75" customHeight="1" x14ac:dyDescent="0.25">
      <c r="A46" s="33" t="s">
        <v>63</v>
      </c>
      <c r="B46" s="57"/>
      <c r="C46" s="37" t="s">
        <v>41</v>
      </c>
      <c r="D46" s="39"/>
      <c r="E46" s="59" t="s">
        <v>42</v>
      </c>
      <c r="F46" s="39"/>
      <c r="G46" s="64" t="s">
        <v>64</v>
      </c>
      <c r="H46" s="65"/>
      <c r="I46" s="65"/>
      <c r="J46" s="65"/>
      <c r="K46" s="66"/>
      <c r="L46" s="85">
        <v>2067</v>
      </c>
      <c r="M46" s="92">
        <f t="shared" si="1"/>
        <v>41.33</v>
      </c>
      <c r="N46" s="93"/>
      <c r="O46" s="99">
        <v>13.64</v>
      </c>
      <c r="P46" s="99">
        <v>27.28</v>
      </c>
      <c r="Q46" s="99">
        <v>27.28</v>
      </c>
      <c r="R46" s="99">
        <v>41.33</v>
      </c>
      <c r="S46" s="99">
        <v>41.33</v>
      </c>
    </row>
    <row r="47" spans="1:19" ht="28.5" customHeight="1" x14ac:dyDescent="0.25">
      <c r="A47" s="26" t="s">
        <v>65</v>
      </c>
      <c r="B47" s="55"/>
      <c r="C47" s="30" t="s">
        <v>41</v>
      </c>
      <c r="D47" s="32"/>
      <c r="E47" s="60" t="s">
        <v>42</v>
      </c>
      <c r="F47" s="32"/>
      <c r="G47" s="61" t="s">
        <v>66</v>
      </c>
      <c r="H47" s="62"/>
      <c r="I47" s="62"/>
      <c r="J47" s="62"/>
      <c r="K47" s="63"/>
      <c r="L47" s="84">
        <v>1765</v>
      </c>
      <c r="M47" s="90">
        <f t="shared" si="1"/>
        <v>26.48</v>
      </c>
      <c r="N47" s="91"/>
      <c r="O47" s="98">
        <v>10.98</v>
      </c>
      <c r="P47" s="98">
        <v>21.96</v>
      </c>
      <c r="Q47" s="98">
        <v>21.96</v>
      </c>
      <c r="R47" s="98">
        <v>33.28</v>
      </c>
      <c r="S47" s="98">
        <v>26.48</v>
      </c>
    </row>
    <row r="48" spans="1:19" ht="31.5" customHeight="1" x14ac:dyDescent="0.25">
      <c r="A48" s="33" t="s">
        <v>67</v>
      </c>
      <c r="B48" s="57"/>
      <c r="C48" s="37" t="s">
        <v>41</v>
      </c>
      <c r="D48" s="39"/>
      <c r="E48" s="59" t="s">
        <v>42</v>
      </c>
      <c r="F48" s="39"/>
      <c r="G48" s="67" t="s">
        <v>68</v>
      </c>
      <c r="H48" s="68"/>
      <c r="I48" s="68"/>
      <c r="J48" s="68"/>
      <c r="K48" s="69"/>
      <c r="L48" s="81">
        <v>572</v>
      </c>
      <c r="M48" s="92">
        <f t="shared" si="1"/>
        <v>11.44</v>
      </c>
      <c r="N48" s="93"/>
      <c r="O48" s="99">
        <v>3.78</v>
      </c>
      <c r="P48" s="99">
        <v>7.55</v>
      </c>
      <c r="Q48" s="99">
        <v>7.55</v>
      </c>
      <c r="R48" s="99">
        <v>11.44</v>
      </c>
      <c r="S48" s="99">
        <v>11.44</v>
      </c>
    </row>
    <row r="49" spans="1:19" ht="29.25" customHeight="1" x14ac:dyDescent="0.25">
      <c r="A49" s="26" t="s">
        <v>69</v>
      </c>
      <c r="B49" s="55"/>
      <c r="C49" s="30" t="s">
        <v>41</v>
      </c>
      <c r="D49" s="32"/>
      <c r="E49" s="60" t="s">
        <v>42</v>
      </c>
      <c r="F49" s="32"/>
      <c r="G49" s="61" t="s">
        <v>70</v>
      </c>
      <c r="H49" s="62"/>
      <c r="I49" s="62"/>
      <c r="J49" s="62"/>
      <c r="K49" s="63"/>
      <c r="L49" s="84">
        <v>3698</v>
      </c>
      <c r="M49" s="90">
        <f t="shared" si="1"/>
        <v>73.959999999999994</v>
      </c>
      <c r="N49" s="91"/>
      <c r="O49" s="98">
        <v>24.41</v>
      </c>
      <c r="P49" s="98">
        <v>48.81</v>
      </c>
      <c r="Q49" s="98">
        <v>48.81</v>
      </c>
      <c r="R49" s="98">
        <v>73.959999999999994</v>
      </c>
      <c r="S49" s="98">
        <v>73.959999999999994</v>
      </c>
    </row>
    <row r="50" spans="1:19" ht="28.5" customHeight="1" thickBot="1" x14ac:dyDescent="0.3">
      <c r="A50" s="40" t="s">
        <v>71</v>
      </c>
      <c r="B50" s="70"/>
      <c r="C50" s="42" t="s">
        <v>41</v>
      </c>
      <c r="D50" s="43"/>
      <c r="E50" s="71" t="s">
        <v>42</v>
      </c>
      <c r="F50" s="43"/>
      <c r="G50" s="72" t="s">
        <v>72</v>
      </c>
      <c r="H50" s="73"/>
      <c r="I50" s="73"/>
      <c r="J50" s="73"/>
      <c r="K50" s="74"/>
      <c r="L50" s="94">
        <v>1011</v>
      </c>
      <c r="M50" s="95">
        <f t="shared" si="1"/>
        <v>20.22</v>
      </c>
      <c r="N50" s="96"/>
      <c r="O50" s="101">
        <v>6.67</v>
      </c>
      <c r="P50" s="101">
        <v>13.35</v>
      </c>
      <c r="Q50" s="101">
        <v>13.35</v>
      </c>
      <c r="R50" s="101">
        <v>20.22</v>
      </c>
      <c r="S50" s="101">
        <v>20.22</v>
      </c>
    </row>
  </sheetData>
  <mergeCells count="216">
    <mergeCell ref="A49:B49"/>
    <mergeCell ref="C49:D49"/>
    <mergeCell ref="E49:F49"/>
    <mergeCell ref="G49:K49"/>
    <mergeCell ref="M49:N49"/>
    <mergeCell ref="A50:B50"/>
    <mergeCell ref="C50:D50"/>
    <mergeCell ref="E50:F50"/>
    <mergeCell ref="G50:K50"/>
    <mergeCell ref="M50:N50"/>
    <mergeCell ref="A47:B47"/>
    <mergeCell ref="C47:D47"/>
    <mergeCell ref="E47:F47"/>
    <mergeCell ref="G47:K47"/>
    <mergeCell ref="M47:N47"/>
    <mergeCell ref="A48:B48"/>
    <mergeCell ref="C48:D48"/>
    <mergeCell ref="E48:F48"/>
    <mergeCell ref="G48:K48"/>
    <mergeCell ref="M48:N48"/>
    <mergeCell ref="A45:B45"/>
    <mergeCell ref="C45:D45"/>
    <mergeCell ref="E45:F45"/>
    <mergeCell ref="G45:K45"/>
    <mergeCell ref="M45:N45"/>
    <mergeCell ref="A46:B46"/>
    <mergeCell ref="C46:D46"/>
    <mergeCell ref="E46:F46"/>
    <mergeCell ref="G46:K46"/>
    <mergeCell ref="M46:N46"/>
    <mergeCell ref="A43:B43"/>
    <mergeCell ref="C43:D43"/>
    <mergeCell ref="E43:F43"/>
    <mergeCell ref="G43:K43"/>
    <mergeCell ref="M43:N43"/>
    <mergeCell ref="A44:B44"/>
    <mergeCell ref="C44:D44"/>
    <mergeCell ref="E44:F44"/>
    <mergeCell ref="G44:K44"/>
    <mergeCell ref="M44:N44"/>
    <mergeCell ref="A41:B41"/>
    <mergeCell ref="C41:D41"/>
    <mergeCell ref="E41:F41"/>
    <mergeCell ref="G41:K41"/>
    <mergeCell ref="M41:N41"/>
    <mergeCell ref="A42:B42"/>
    <mergeCell ref="C42:D42"/>
    <mergeCell ref="E42:F42"/>
    <mergeCell ref="G42:K42"/>
    <mergeCell ref="M42:N42"/>
    <mergeCell ref="A39:B39"/>
    <mergeCell ref="C39:D39"/>
    <mergeCell ref="E39:F39"/>
    <mergeCell ref="G39:K39"/>
    <mergeCell ref="M39:N39"/>
    <mergeCell ref="A40:B40"/>
    <mergeCell ref="C40:D40"/>
    <mergeCell ref="E40:F40"/>
    <mergeCell ref="G40:K40"/>
    <mergeCell ref="M40:N40"/>
    <mergeCell ref="A37:B37"/>
    <mergeCell ref="C37:D37"/>
    <mergeCell ref="E37:F37"/>
    <mergeCell ref="G37:K37"/>
    <mergeCell ref="M37:N37"/>
    <mergeCell ref="A38:B38"/>
    <mergeCell ref="C38:D38"/>
    <mergeCell ref="E38:F38"/>
    <mergeCell ref="G38:K38"/>
    <mergeCell ref="M38:N38"/>
    <mergeCell ref="A35:B35"/>
    <mergeCell ref="C35:D35"/>
    <mergeCell ref="E35:F35"/>
    <mergeCell ref="G35:K35"/>
    <mergeCell ref="M35:N35"/>
    <mergeCell ref="A36:B36"/>
    <mergeCell ref="C36:D36"/>
    <mergeCell ref="E36:F36"/>
    <mergeCell ref="G36:K36"/>
    <mergeCell ref="M36:N36"/>
    <mergeCell ref="A33:B33"/>
    <mergeCell ref="C33:D33"/>
    <mergeCell ref="E33:F33"/>
    <mergeCell ref="G33:K33"/>
    <mergeCell ref="M33:N33"/>
    <mergeCell ref="A34:B34"/>
    <mergeCell ref="C34:D34"/>
    <mergeCell ref="E34:F34"/>
    <mergeCell ref="G34:K34"/>
    <mergeCell ref="M34:N34"/>
    <mergeCell ref="A31:B31"/>
    <mergeCell ref="C31:D31"/>
    <mergeCell ref="E31:F31"/>
    <mergeCell ref="G31:K31"/>
    <mergeCell ref="M31:N31"/>
    <mergeCell ref="A32:B32"/>
    <mergeCell ref="C32:D32"/>
    <mergeCell ref="E32:F32"/>
    <mergeCell ref="G32:K32"/>
    <mergeCell ref="M32:N32"/>
    <mergeCell ref="A29:B29"/>
    <mergeCell ref="C29:D29"/>
    <mergeCell ref="E29:F29"/>
    <mergeCell ref="G29:K29"/>
    <mergeCell ref="M29:N29"/>
    <mergeCell ref="A30:B30"/>
    <mergeCell ref="C30:D30"/>
    <mergeCell ref="E30:F30"/>
    <mergeCell ref="G30:K30"/>
    <mergeCell ref="M30:N30"/>
    <mergeCell ref="A27:B27"/>
    <mergeCell ref="C27:D27"/>
    <mergeCell ref="E27:F27"/>
    <mergeCell ref="G27:K27"/>
    <mergeCell ref="M27:N27"/>
    <mergeCell ref="A28:B28"/>
    <mergeCell ref="C28:D28"/>
    <mergeCell ref="E28:F28"/>
    <mergeCell ref="G28:K28"/>
    <mergeCell ref="M28:N28"/>
    <mergeCell ref="O24:S24"/>
    <mergeCell ref="A26:B26"/>
    <mergeCell ref="C26:D26"/>
    <mergeCell ref="E26:F26"/>
    <mergeCell ref="G26:K26"/>
    <mergeCell ref="M26:N26"/>
    <mergeCell ref="A24:B25"/>
    <mergeCell ref="C24:D25"/>
    <mergeCell ref="E24:F25"/>
    <mergeCell ref="G24:K25"/>
    <mergeCell ref="L24:L25"/>
    <mergeCell ref="M24:N25"/>
    <mergeCell ref="A19:B19"/>
    <mergeCell ref="C19:D19"/>
    <mergeCell ref="E19:F19"/>
    <mergeCell ref="G19:K19"/>
    <mergeCell ref="M19:N19"/>
    <mergeCell ref="A22:S23"/>
    <mergeCell ref="A17:B17"/>
    <mergeCell ref="C17:D17"/>
    <mergeCell ref="E17:F17"/>
    <mergeCell ref="G17:K17"/>
    <mergeCell ref="M17:N17"/>
    <mergeCell ref="A18:B18"/>
    <mergeCell ref="C18:D18"/>
    <mergeCell ref="E18:F18"/>
    <mergeCell ref="G18:K18"/>
    <mergeCell ref="M18:N18"/>
    <mergeCell ref="A15:B15"/>
    <mergeCell ref="C15:D15"/>
    <mergeCell ref="E15:F15"/>
    <mergeCell ref="G15:K15"/>
    <mergeCell ref="M15:N15"/>
    <mergeCell ref="A16:B16"/>
    <mergeCell ref="C16:D16"/>
    <mergeCell ref="E16:F16"/>
    <mergeCell ref="G16:K16"/>
    <mergeCell ref="M16:N16"/>
    <mergeCell ref="A13:B13"/>
    <mergeCell ref="C13:D13"/>
    <mergeCell ref="E13:F13"/>
    <mergeCell ref="G13:K13"/>
    <mergeCell ref="M13:N13"/>
    <mergeCell ref="A14:B14"/>
    <mergeCell ref="C14:D14"/>
    <mergeCell ref="E14:F14"/>
    <mergeCell ref="G14:K14"/>
    <mergeCell ref="M14:N14"/>
    <mergeCell ref="A11:B11"/>
    <mergeCell ref="C11:D11"/>
    <mergeCell ref="E11:F11"/>
    <mergeCell ref="G11:K11"/>
    <mergeCell ref="M11:N11"/>
    <mergeCell ref="A12:B12"/>
    <mergeCell ref="C12:D12"/>
    <mergeCell ref="E12:F12"/>
    <mergeCell ref="G12:K12"/>
    <mergeCell ref="M12:N12"/>
    <mergeCell ref="A9:B9"/>
    <mergeCell ref="C9:D9"/>
    <mergeCell ref="E9:F9"/>
    <mergeCell ref="G9:K9"/>
    <mergeCell ref="M9:N9"/>
    <mergeCell ref="A10:B10"/>
    <mergeCell ref="C10:D10"/>
    <mergeCell ref="E10:F10"/>
    <mergeCell ref="G10:K10"/>
    <mergeCell ref="M10:N10"/>
    <mergeCell ref="A7:B7"/>
    <mergeCell ref="C7:D7"/>
    <mergeCell ref="E7:F7"/>
    <mergeCell ref="G7:K7"/>
    <mergeCell ref="M7:N7"/>
    <mergeCell ref="A8:B8"/>
    <mergeCell ref="C8:D8"/>
    <mergeCell ref="E8:F8"/>
    <mergeCell ref="G8:K8"/>
    <mergeCell ref="M8:N8"/>
    <mergeCell ref="A5:B5"/>
    <mergeCell ref="C5:D5"/>
    <mergeCell ref="E5:F5"/>
    <mergeCell ref="G5:K5"/>
    <mergeCell ref="M5:N5"/>
    <mergeCell ref="A6:B6"/>
    <mergeCell ref="C6:D6"/>
    <mergeCell ref="E6:F6"/>
    <mergeCell ref="G6:K6"/>
    <mergeCell ref="M6:N6"/>
    <mergeCell ref="A1:S2"/>
    <mergeCell ref="A3:B4"/>
    <mergeCell ref="C3:D4"/>
    <mergeCell ref="E3:F4"/>
    <mergeCell ref="G3:K4"/>
    <mergeCell ref="L3:L4"/>
    <mergeCell ref="M3:N4"/>
    <mergeCell ref="O3:S3"/>
  </mergeCells>
  <pageMargins left="0.7" right="0.7" top="0.75" bottom="0.75" header="0.3" footer="0.3"/>
  <pageSetup paperSize="9" scale="58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LOBATO</dc:creator>
  <cp:lastModifiedBy>MARIO LOBATO</cp:lastModifiedBy>
  <cp:lastPrinted>2019-01-10T09:06:50Z</cp:lastPrinted>
  <dcterms:created xsi:type="dcterms:W3CDTF">2019-01-10T08:45:04Z</dcterms:created>
  <dcterms:modified xsi:type="dcterms:W3CDTF">2019-01-10T09:14:38Z</dcterms:modified>
</cp:coreProperties>
</file>